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L45" i="1" l="1"/>
  <c r="L65" i="1"/>
  <c r="L63" i="1"/>
  <c r="L61" i="1"/>
  <c r="L59" i="1"/>
  <c r="L57" i="1"/>
  <c r="L55" i="1"/>
  <c r="L53" i="1"/>
  <c r="L51" i="1"/>
  <c r="L49" i="1"/>
  <c r="L47" i="1"/>
  <c r="L43" i="1"/>
  <c r="L41" i="1"/>
  <c r="L39" i="1"/>
  <c r="L37" i="1"/>
  <c r="L35" i="1"/>
  <c r="L33" i="1"/>
  <c r="L31" i="1"/>
  <c r="L29" i="1"/>
  <c r="L27" i="1"/>
  <c r="L25" i="1"/>
  <c r="L23" i="1"/>
  <c r="L21" i="1"/>
  <c r="L19" i="1"/>
  <c r="L17" i="1"/>
  <c r="L15" i="1"/>
  <c r="L13" i="1"/>
  <c r="M19" i="1" l="1"/>
  <c r="M27" i="1"/>
  <c r="M35" i="1"/>
  <c r="M43" i="1"/>
  <c r="M53" i="1"/>
  <c r="M61" i="1"/>
  <c r="M55" i="1"/>
  <c r="M23" i="1"/>
  <c r="M57" i="1"/>
  <c r="M65" i="1"/>
  <c r="M63" i="1"/>
  <c r="M59" i="1"/>
  <c r="M21" i="1"/>
  <c r="M29" i="1"/>
  <c r="M37" i="1"/>
  <c r="M47" i="1"/>
  <c r="M31" i="1"/>
  <c r="M39" i="1"/>
  <c r="M49" i="1"/>
  <c r="M17" i="1"/>
  <c r="M25" i="1"/>
  <c r="M33" i="1"/>
  <c r="M41" i="1"/>
  <c r="M51" i="1"/>
  <c r="M45" i="1"/>
  <c r="M15" i="1"/>
</calcChain>
</file>

<file path=xl/sharedStrings.xml><?xml version="1.0" encoding="utf-8"?>
<sst xmlns="http://schemas.openxmlformats.org/spreadsheetml/2006/main" count="130" uniqueCount="67">
  <si>
    <t>место</t>
  </si>
  <si>
    <t>Старт №</t>
  </si>
  <si>
    <t>Фамилия, имя</t>
  </si>
  <si>
    <t>Город, спортклуб</t>
  </si>
  <si>
    <t>ТЗ 1</t>
  </si>
  <si>
    <t>ТЗ 2</t>
  </si>
  <si>
    <t>итого</t>
  </si>
  <si>
    <t>отстова-ние</t>
  </si>
  <si>
    <t>группа</t>
  </si>
  <si>
    <t>Место</t>
  </si>
  <si>
    <t>в груп</t>
  </si>
  <si>
    <t>пе</t>
  </si>
  <si>
    <t>Шаблов Иван</t>
  </si>
  <si>
    <t>п. Караваево</t>
  </si>
  <si>
    <t>М0</t>
  </si>
  <si>
    <t>Воронов Александр</t>
  </si>
  <si>
    <t>г. Кострома</t>
  </si>
  <si>
    <t>М1</t>
  </si>
  <si>
    <t>Герасимов Сергей</t>
  </si>
  <si>
    <t>М2</t>
  </si>
  <si>
    <t>г. Ярославль</t>
  </si>
  <si>
    <t>г. Шарья</t>
  </si>
  <si>
    <t>Цветков Виктор</t>
  </si>
  <si>
    <t>Соколов Александр</t>
  </si>
  <si>
    <t>Овчинников Евгений</t>
  </si>
  <si>
    <t>Смирнов Павел</t>
  </si>
  <si>
    <t>Шильников Юрий</t>
  </si>
  <si>
    <t>Кожевников Алексей</t>
  </si>
  <si>
    <t>Не закончили дистанцию:</t>
  </si>
  <si>
    <t>Шакиров Илья</t>
  </si>
  <si>
    <t>Филонов Руслан</t>
  </si>
  <si>
    <t>Липп Сергей</t>
  </si>
  <si>
    <t>Бег (8км)</t>
  </si>
  <si>
    <t>Главный судья соревнований _____________________ С.Н. Якунина</t>
  </si>
  <si>
    <t>Главный секретарь соревнований  _________________ Л.А. Говоркова</t>
  </si>
  <si>
    <t xml:space="preserve">                                                                                                                                                                                                                       03.07.2016г</t>
  </si>
  <si>
    <t>-------</t>
  </si>
  <si>
    <t>Архипов Эдуард</t>
  </si>
  <si>
    <t>Тимофеев Дмитрий</t>
  </si>
  <si>
    <t>г. Волгореченск</t>
  </si>
  <si>
    <t>г. Нерехта</t>
  </si>
  <si>
    <t>г. Рыбинск</t>
  </si>
  <si>
    <t>плавание (1км)</t>
  </si>
  <si>
    <t>велосипед (24км)</t>
  </si>
  <si>
    <t>Скворцов Александр</t>
  </si>
  <si>
    <t>Соломатин Александр</t>
  </si>
  <si>
    <t>Мешальников Сергей</t>
  </si>
  <si>
    <t>Филонов Дмитрий</t>
  </si>
  <si>
    <t>Зайцев Андрей</t>
  </si>
  <si>
    <t>г. Владимир</t>
  </si>
  <si>
    <t>Сухоруков Виталий</t>
  </si>
  <si>
    <t>Кузнецов Владимир</t>
  </si>
  <si>
    <t>Петров Эдаурд</t>
  </si>
  <si>
    <t>Парухин Сергей</t>
  </si>
  <si>
    <t>Меньшиков Алексей</t>
  </si>
  <si>
    <t>Блинов Алексей</t>
  </si>
  <si>
    <t>Григорьев Максим</t>
  </si>
  <si>
    <t>г. Солигалич</t>
  </si>
  <si>
    <t>Рахманов Сергей</t>
  </si>
  <si>
    <t>г. Приволжск</t>
  </si>
  <si>
    <t>Кузнецов Игорь</t>
  </si>
  <si>
    <t>Репин Сергей</t>
  </si>
  <si>
    <t>Итоговый протокол</t>
  </si>
  <si>
    <t xml:space="preserve">«ТРИАТЛОН НА СЕНДЕГЕ 2016»   </t>
  </si>
  <si>
    <t>мужчины абсолют</t>
  </si>
  <si>
    <t xml:space="preserve">Открытого первенства Караваевского-Никольского сельских поселений по летнему триатлону   </t>
  </si>
  <si>
    <t>Коровкин Дмитрий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</si>
</sst>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horizontal="center" vertical="center"/>
    </xf>
    <xf numFmtId="21" fontId="3" fillId="0" borderId="8" xfId="0" applyNumberFormat="1" applyFont="1" applyBorder="1" applyAlignment="1">
      <alignment horizontal="center" vertical="center" wrapText="1"/>
    </xf>
    <xf numFmtId="21" fontId="3" fillId="0" borderId="10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1" fontId="3" fillId="0" borderId="3" xfId="0" applyNumberFormat="1" applyFont="1" applyBorder="1" applyAlignment="1">
      <alignment horizontal="center" vertical="center" wrapText="1"/>
    </xf>
    <xf numFmtId="21" fontId="3" fillId="0" borderId="5" xfId="0" applyNumberFormat="1" applyFont="1" applyBorder="1" applyAlignment="1">
      <alignment horizontal="center" vertical="center" wrapText="1"/>
    </xf>
    <xf numFmtId="21" fontId="3" fillId="0" borderId="16" xfId="0" applyNumberFormat="1" applyFont="1" applyBorder="1" applyAlignment="1">
      <alignment horizontal="center" vertical="center" wrapText="1"/>
    </xf>
    <xf numFmtId="21" fontId="3" fillId="0" borderId="14" xfId="0" applyNumberFormat="1" applyFont="1" applyBorder="1" applyAlignment="1">
      <alignment horizontal="center" vertical="center" wrapText="1"/>
    </xf>
    <xf numFmtId="21" fontId="3" fillId="0" borderId="17" xfId="0" applyNumberFormat="1" applyFont="1" applyBorder="1" applyAlignment="1">
      <alignment horizontal="center" vertical="center" wrapText="1"/>
    </xf>
    <xf numFmtId="21" fontId="3" fillId="0" borderId="1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1" fontId="7" fillId="0" borderId="17" xfId="0" applyNumberFormat="1" applyFont="1" applyBorder="1" applyAlignment="1">
      <alignment horizontal="center" vertical="center" wrapText="1"/>
    </xf>
    <xf numFmtId="21" fontId="7" fillId="0" borderId="1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O79"/>
  <sheetViews>
    <sheetView tabSelected="1" workbookViewId="0">
      <selection activeCell="E21" sqref="E21:E22"/>
    </sheetView>
  </sheetViews>
  <sheetFormatPr defaultRowHeight="15" x14ac:dyDescent="0.25"/>
  <cols>
    <col min="3" max="3" width="6.42578125" customWidth="1"/>
    <col min="4" max="4" width="5.7109375" customWidth="1"/>
    <col min="5" max="5" width="11.7109375" customWidth="1"/>
    <col min="6" max="6" width="12.28515625" customWidth="1"/>
    <col min="8" max="8" width="8.42578125" customWidth="1"/>
    <col min="10" max="10" width="7.5703125" customWidth="1"/>
  </cols>
  <sheetData>
    <row r="4" spans="3:15" ht="18.75" x14ac:dyDescent="0.25">
      <c r="I4" s="8" t="s">
        <v>62</v>
      </c>
    </row>
    <row r="5" spans="3:15" ht="18.75" x14ac:dyDescent="0.25">
      <c r="I5" s="8" t="s">
        <v>65</v>
      </c>
    </row>
    <row r="6" spans="3:15" ht="18.75" x14ac:dyDescent="0.25">
      <c r="I6" s="8" t="s">
        <v>63</v>
      </c>
    </row>
    <row r="7" spans="3:15" ht="18.75" x14ac:dyDescent="0.25">
      <c r="I7" s="8" t="s">
        <v>64</v>
      </c>
    </row>
    <row r="8" spans="3:15" ht="15.75" thickBot="1" x14ac:dyDescent="0.3"/>
    <row r="9" spans="3:15" ht="15" customHeight="1" x14ac:dyDescent="0.25">
      <c r="C9" s="32" t="s">
        <v>0</v>
      </c>
      <c r="D9" s="32" t="s">
        <v>1</v>
      </c>
      <c r="E9" s="32" t="s">
        <v>2</v>
      </c>
      <c r="F9" s="32" t="s">
        <v>3</v>
      </c>
      <c r="G9" s="32" t="s">
        <v>42</v>
      </c>
      <c r="H9" s="26" t="s">
        <v>4</v>
      </c>
      <c r="I9" s="29" t="s">
        <v>43</v>
      </c>
      <c r="J9" s="29" t="s">
        <v>5</v>
      </c>
      <c r="K9" s="29" t="s">
        <v>32</v>
      </c>
      <c r="L9" s="15" t="s">
        <v>6</v>
      </c>
      <c r="M9" s="26" t="s">
        <v>7</v>
      </c>
      <c r="N9" s="15" t="s">
        <v>8</v>
      </c>
      <c r="O9" s="1"/>
    </row>
    <row r="10" spans="3:15" x14ac:dyDescent="0.25">
      <c r="C10" s="40"/>
      <c r="D10" s="40"/>
      <c r="E10" s="40"/>
      <c r="F10" s="40"/>
      <c r="G10" s="40"/>
      <c r="H10" s="27"/>
      <c r="I10" s="30"/>
      <c r="J10" s="30"/>
      <c r="K10" s="30"/>
      <c r="L10" s="16"/>
      <c r="M10" s="27"/>
      <c r="N10" s="16"/>
      <c r="O10" s="2" t="s">
        <v>9</v>
      </c>
    </row>
    <row r="11" spans="3:15" x14ac:dyDescent="0.25">
      <c r="C11" s="40"/>
      <c r="D11" s="40"/>
      <c r="E11" s="40"/>
      <c r="F11" s="40"/>
      <c r="G11" s="40"/>
      <c r="H11" s="27"/>
      <c r="I11" s="30"/>
      <c r="J11" s="30"/>
      <c r="K11" s="30"/>
      <c r="L11" s="16"/>
      <c r="M11" s="27"/>
      <c r="N11" s="16"/>
      <c r="O11" s="2" t="s">
        <v>10</v>
      </c>
    </row>
    <row r="12" spans="3:15" ht="15.75" thickBot="1" x14ac:dyDescent="0.3">
      <c r="C12" s="33"/>
      <c r="D12" s="33"/>
      <c r="E12" s="33"/>
      <c r="F12" s="33"/>
      <c r="G12" s="33"/>
      <c r="H12" s="28"/>
      <c r="I12" s="31"/>
      <c r="J12" s="31"/>
      <c r="K12" s="31"/>
      <c r="L12" s="17"/>
      <c r="M12" s="28"/>
      <c r="N12" s="17"/>
      <c r="O12" s="3" t="s">
        <v>11</v>
      </c>
    </row>
    <row r="13" spans="3:15" ht="15" customHeight="1" x14ac:dyDescent="0.25">
      <c r="C13" s="13">
        <v>1</v>
      </c>
      <c r="D13" s="18">
        <v>29</v>
      </c>
      <c r="E13" s="18" t="s">
        <v>12</v>
      </c>
      <c r="F13" s="18" t="s">
        <v>13</v>
      </c>
      <c r="G13" s="20">
        <v>8.7152777777777784E-3</v>
      </c>
      <c r="H13" s="9">
        <v>7.0601851851851847E-4</v>
      </c>
      <c r="I13" s="22">
        <v>3.6284722222222225E-2</v>
      </c>
      <c r="J13" s="22">
        <v>2.4305555555555552E-4</v>
      </c>
      <c r="K13" s="22">
        <v>2.0798611111111111E-2</v>
      </c>
      <c r="L13" s="41">
        <f>G13+H13+I13+J13+K13</f>
        <v>6.6747685185185188E-2</v>
      </c>
      <c r="M13" s="9">
        <v>0</v>
      </c>
      <c r="N13" s="11" t="s">
        <v>14</v>
      </c>
      <c r="O13" s="13">
        <v>1</v>
      </c>
    </row>
    <row r="14" spans="3:15" ht="15.75" thickBot="1" x14ac:dyDescent="0.3">
      <c r="C14" s="14"/>
      <c r="D14" s="19"/>
      <c r="E14" s="19"/>
      <c r="F14" s="19"/>
      <c r="G14" s="21"/>
      <c r="H14" s="10"/>
      <c r="I14" s="23"/>
      <c r="J14" s="23"/>
      <c r="K14" s="23"/>
      <c r="L14" s="42"/>
      <c r="M14" s="10"/>
      <c r="N14" s="12"/>
      <c r="O14" s="14"/>
    </row>
    <row r="15" spans="3:15" ht="15" customHeight="1" x14ac:dyDescent="0.25">
      <c r="C15" s="13">
        <v>2</v>
      </c>
      <c r="D15" s="18">
        <v>28</v>
      </c>
      <c r="E15" s="18" t="s">
        <v>15</v>
      </c>
      <c r="F15" s="18" t="s">
        <v>16</v>
      </c>
      <c r="G15" s="20">
        <v>9.780092592592592E-3</v>
      </c>
      <c r="H15" s="9">
        <v>6.134259259259259E-4</v>
      </c>
      <c r="I15" s="22">
        <v>3.5474537037037041E-2</v>
      </c>
      <c r="J15" s="22">
        <v>2.3148148148148146E-4</v>
      </c>
      <c r="K15" s="22">
        <v>2.1747685185185186E-2</v>
      </c>
      <c r="L15" s="24">
        <f>G15+H15+I15+J15+K15</f>
        <v>6.7847222222222225E-2</v>
      </c>
      <c r="M15" s="9">
        <f>L15-L13</f>
        <v>1.0995370370370378E-3</v>
      </c>
      <c r="N15" s="11" t="s">
        <v>17</v>
      </c>
      <c r="O15" s="13">
        <v>1</v>
      </c>
    </row>
    <row r="16" spans="3:15" ht="15.75" thickBot="1" x14ac:dyDescent="0.3">
      <c r="C16" s="14"/>
      <c r="D16" s="19"/>
      <c r="E16" s="19"/>
      <c r="F16" s="19"/>
      <c r="G16" s="21"/>
      <c r="H16" s="10"/>
      <c r="I16" s="23"/>
      <c r="J16" s="23"/>
      <c r="K16" s="23"/>
      <c r="L16" s="25"/>
      <c r="M16" s="10"/>
      <c r="N16" s="12"/>
      <c r="O16" s="14"/>
    </row>
    <row r="17" spans="3:15" ht="15" customHeight="1" x14ac:dyDescent="0.25">
      <c r="C17" s="13">
        <v>3</v>
      </c>
      <c r="D17" s="18">
        <v>11</v>
      </c>
      <c r="E17" s="18" t="s">
        <v>18</v>
      </c>
      <c r="F17" s="18" t="s">
        <v>16</v>
      </c>
      <c r="G17" s="20">
        <v>9.8958333333333329E-3</v>
      </c>
      <c r="H17" s="9">
        <v>3.0092592592592595E-4</v>
      </c>
      <c r="I17" s="22">
        <v>3.6261574074074078E-2</v>
      </c>
      <c r="J17" s="22">
        <v>2.6620370370370372E-4</v>
      </c>
      <c r="K17" s="22">
        <v>2.2928240740740739E-2</v>
      </c>
      <c r="L17" s="24">
        <f t="shared" ref="L17" si="0">G17+H17+I17+J17+K17</f>
        <v>6.9652777777777786E-2</v>
      </c>
      <c r="M17" s="9">
        <f>L17-L13</f>
        <v>2.905092592592598E-3</v>
      </c>
      <c r="N17" s="11" t="s">
        <v>17</v>
      </c>
      <c r="O17" s="13">
        <v>2</v>
      </c>
    </row>
    <row r="18" spans="3:15" ht="15.75" thickBot="1" x14ac:dyDescent="0.3">
      <c r="C18" s="14"/>
      <c r="D18" s="19"/>
      <c r="E18" s="19"/>
      <c r="F18" s="19"/>
      <c r="G18" s="21"/>
      <c r="H18" s="10"/>
      <c r="I18" s="23"/>
      <c r="J18" s="23"/>
      <c r="K18" s="23"/>
      <c r="L18" s="25"/>
      <c r="M18" s="10"/>
      <c r="N18" s="12"/>
      <c r="O18" s="14"/>
    </row>
    <row r="19" spans="3:15" ht="15" customHeight="1" x14ac:dyDescent="0.25">
      <c r="C19" s="18">
        <v>4</v>
      </c>
      <c r="D19" s="18">
        <v>1</v>
      </c>
      <c r="E19" s="18" t="s">
        <v>37</v>
      </c>
      <c r="F19" s="18" t="s">
        <v>39</v>
      </c>
      <c r="G19" s="20">
        <v>1.1817129629629629E-2</v>
      </c>
      <c r="H19" s="9">
        <v>6.8287037037037025E-4</v>
      </c>
      <c r="I19" s="22">
        <v>3.6967592592592594E-2</v>
      </c>
      <c r="J19" s="22">
        <v>1.273148148148148E-4</v>
      </c>
      <c r="K19" s="22">
        <v>2.1493055555555557E-2</v>
      </c>
      <c r="L19" s="24">
        <f t="shared" ref="L19" si="1">G19+H19+I19+J19+K19</f>
        <v>7.1087962962962964E-2</v>
      </c>
      <c r="M19" s="9">
        <f>L19-L13</f>
        <v>4.3402777777777762E-3</v>
      </c>
      <c r="N19" s="11" t="s">
        <v>19</v>
      </c>
      <c r="O19" s="13">
        <v>1</v>
      </c>
    </row>
    <row r="20" spans="3:15" ht="15.75" thickBot="1" x14ac:dyDescent="0.3">
      <c r="C20" s="19"/>
      <c r="D20" s="19"/>
      <c r="E20" s="19"/>
      <c r="F20" s="19"/>
      <c r="G20" s="21"/>
      <c r="H20" s="10"/>
      <c r="I20" s="23"/>
      <c r="J20" s="23"/>
      <c r="K20" s="23"/>
      <c r="L20" s="25"/>
      <c r="M20" s="10"/>
      <c r="N20" s="12"/>
      <c r="O20" s="14"/>
    </row>
    <row r="21" spans="3:15" ht="15" customHeight="1" x14ac:dyDescent="0.25">
      <c r="C21" s="18">
        <v>5</v>
      </c>
      <c r="D21" s="18">
        <v>6</v>
      </c>
      <c r="E21" s="18" t="s">
        <v>38</v>
      </c>
      <c r="F21" s="18" t="s">
        <v>40</v>
      </c>
      <c r="G21" s="20">
        <v>9.8263888888888897E-3</v>
      </c>
      <c r="H21" s="9">
        <v>1.0300925925925926E-3</v>
      </c>
      <c r="I21" s="22">
        <v>3.6666666666666667E-2</v>
      </c>
      <c r="J21" s="22">
        <v>4.9768518518518521E-4</v>
      </c>
      <c r="K21" s="22">
        <v>2.3784722222222221E-2</v>
      </c>
      <c r="L21" s="24">
        <f t="shared" ref="L21" si="2">G21+H21+I21+J21+K21</f>
        <v>7.1805555555555553E-2</v>
      </c>
      <c r="M21" s="9">
        <f>L21-L13</f>
        <v>5.0578703703703654E-3</v>
      </c>
      <c r="N21" s="11" t="s">
        <v>14</v>
      </c>
      <c r="O21" s="13">
        <v>2</v>
      </c>
    </row>
    <row r="22" spans="3:15" ht="15.75" thickBot="1" x14ac:dyDescent="0.3">
      <c r="C22" s="19"/>
      <c r="D22" s="19"/>
      <c r="E22" s="19"/>
      <c r="F22" s="19"/>
      <c r="G22" s="21"/>
      <c r="H22" s="10"/>
      <c r="I22" s="23"/>
      <c r="J22" s="23"/>
      <c r="K22" s="23"/>
      <c r="L22" s="25"/>
      <c r="M22" s="10"/>
      <c r="N22" s="12"/>
      <c r="O22" s="14"/>
    </row>
    <row r="23" spans="3:15" ht="15" customHeight="1" x14ac:dyDescent="0.25">
      <c r="C23" s="18">
        <v>6</v>
      </c>
      <c r="D23" s="18">
        <v>7</v>
      </c>
      <c r="E23" s="18" t="s">
        <v>66</v>
      </c>
      <c r="F23" s="18" t="s">
        <v>41</v>
      </c>
      <c r="G23" s="20">
        <v>1.0092592592592592E-2</v>
      </c>
      <c r="H23" s="9">
        <v>6.7129629629629625E-4</v>
      </c>
      <c r="I23" s="22">
        <v>3.7372685185185189E-2</v>
      </c>
      <c r="J23" s="22">
        <v>3.5879629629629635E-4</v>
      </c>
      <c r="K23" s="22">
        <v>2.6006944444444447E-2</v>
      </c>
      <c r="L23" s="24">
        <f t="shared" ref="L23" si="3">G23+H23+I23+J23+K23</f>
        <v>7.4502314814814827E-2</v>
      </c>
      <c r="M23" s="9">
        <f>L23-L13</f>
        <v>7.7546296296296391E-3</v>
      </c>
      <c r="N23" s="11" t="s">
        <v>19</v>
      </c>
      <c r="O23" s="13">
        <v>2</v>
      </c>
    </row>
    <row r="24" spans="3:15" ht="15.75" thickBot="1" x14ac:dyDescent="0.3">
      <c r="C24" s="19"/>
      <c r="D24" s="19"/>
      <c r="E24" s="19"/>
      <c r="F24" s="19"/>
      <c r="G24" s="21"/>
      <c r="H24" s="10"/>
      <c r="I24" s="23"/>
      <c r="J24" s="23"/>
      <c r="K24" s="23"/>
      <c r="L24" s="25"/>
      <c r="M24" s="10"/>
      <c r="N24" s="12"/>
      <c r="O24" s="14"/>
    </row>
    <row r="25" spans="3:15" ht="15" customHeight="1" x14ac:dyDescent="0.25">
      <c r="C25" s="18">
        <v>7</v>
      </c>
      <c r="D25" s="18">
        <v>24</v>
      </c>
      <c r="E25" s="18" t="s">
        <v>44</v>
      </c>
      <c r="F25" s="18" t="s">
        <v>16</v>
      </c>
      <c r="G25" s="20">
        <v>1.1840277777777778E-2</v>
      </c>
      <c r="H25" s="9">
        <v>4.2824074074074075E-4</v>
      </c>
      <c r="I25" s="22">
        <v>3.6909722222222226E-2</v>
      </c>
      <c r="J25" s="22">
        <v>1.9675925925925926E-4</v>
      </c>
      <c r="K25" s="22">
        <v>2.5277777777777777E-2</v>
      </c>
      <c r="L25" s="24">
        <f t="shared" ref="L25" si="4">G25+H25+I25+J25+K25</f>
        <v>7.4652777777777776E-2</v>
      </c>
      <c r="M25" s="9">
        <f>L25-L13</f>
        <v>7.9050925925925886E-3</v>
      </c>
      <c r="N25" s="11" t="s">
        <v>14</v>
      </c>
      <c r="O25" s="13">
        <v>3</v>
      </c>
    </row>
    <row r="26" spans="3:15" ht="15.75" thickBot="1" x14ac:dyDescent="0.3">
      <c r="C26" s="19"/>
      <c r="D26" s="19"/>
      <c r="E26" s="19"/>
      <c r="F26" s="19"/>
      <c r="G26" s="21"/>
      <c r="H26" s="10"/>
      <c r="I26" s="23"/>
      <c r="J26" s="23"/>
      <c r="K26" s="23"/>
      <c r="L26" s="25"/>
      <c r="M26" s="10"/>
      <c r="N26" s="12"/>
      <c r="O26" s="14"/>
    </row>
    <row r="27" spans="3:15" ht="15" customHeight="1" x14ac:dyDescent="0.25">
      <c r="C27" s="18">
        <v>8</v>
      </c>
      <c r="D27" s="18">
        <v>12</v>
      </c>
      <c r="E27" s="18" t="s">
        <v>45</v>
      </c>
      <c r="F27" s="18" t="s">
        <v>16</v>
      </c>
      <c r="G27" s="20">
        <v>8.9120370370370378E-3</v>
      </c>
      <c r="H27" s="9">
        <v>2.199074074074074E-4</v>
      </c>
      <c r="I27" s="22">
        <v>4.1030092592592597E-2</v>
      </c>
      <c r="J27" s="22">
        <v>1.8518518518518518E-4</v>
      </c>
      <c r="K27" s="22">
        <v>2.478009259259259E-2</v>
      </c>
      <c r="L27" s="24">
        <f t="shared" ref="L27" si="5">G27+H27+I27+J27+K27</f>
        <v>7.5127314814814827E-2</v>
      </c>
      <c r="M27" s="9">
        <f>L27-L13</f>
        <v>8.3796296296296396E-3</v>
      </c>
      <c r="N27" s="11" t="s">
        <v>14</v>
      </c>
      <c r="O27" s="18">
        <v>4</v>
      </c>
    </row>
    <row r="28" spans="3:15" ht="15.75" thickBot="1" x14ac:dyDescent="0.3">
      <c r="C28" s="19"/>
      <c r="D28" s="19"/>
      <c r="E28" s="19"/>
      <c r="F28" s="19"/>
      <c r="G28" s="21"/>
      <c r="H28" s="10"/>
      <c r="I28" s="23"/>
      <c r="J28" s="23"/>
      <c r="K28" s="23"/>
      <c r="L28" s="25"/>
      <c r="M28" s="10"/>
      <c r="N28" s="12"/>
      <c r="O28" s="19"/>
    </row>
    <row r="29" spans="3:15" ht="15" customHeight="1" x14ac:dyDescent="0.25">
      <c r="C29" s="18">
        <v>9</v>
      </c>
      <c r="D29" s="18">
        <v>30</v>
      </c>
      <c r="E29" s="18" t="s">
        <v>46</v>
      </c>
      <c r="F29" s="18" t="s">
        <v>16</v>
      </c>
      <c r="G29" s="20">
        <v>1.1712962962962965E-2</v>
      </c>
      <c r="H29" s="9">
        <v>9.7222222222222209E-4</v>
      </c>
      <c r="I29" s="22">
        <v>3.8831018518518515E-2</v>
      </c>
      <c r="J29" s="22">
        <v>1.8518518518518518E-4</v>
      </c>
      <c r="K29" s="22">
        <v>2.5196759259259256E-2</v>
      </c>
      <c r="L29" s="24">
        <f t="shared" ref="L29" si="6">G29+H29+I29+J29+K29</f>
        <v>7.6898148148148146E-2</v>
      </c>
      <c r="M29" s="9">
        <f>L29-L13</f>
        <v>1.0150462962962958E-2</v>
      </c>
      <c r="N29" s="11" t="s">
        <v>19</v>
      </c>
      <c r="O29" s="13">
        <v>3</v>
      </c>
    </row>
    <row r="30" spans="3:15" ht="15.75" thickBot="1" x14ac:dyDescent="0.3">
      <c r="C30" s="19"/>
      <c r="D30" s="19"/>
      <c r="E30" s="19"/>
      <c r="F30" s="19"/>
      <c r="G30" s="21"/>
      <c r="H30" s="10"/>
      <c r="I30" s="23"/>
      <c r="J30" s="23"/>
      <c r="K30" s="23"/>
      <c r="L30" s="25"/>
      <c r="M30" s="10"/>
      <c r="N30" s="12"/>
      <c r="O30" s="14"/>
    </row>
    <row r="31" spans="3:15" ht="15" customHeight="1" x14ac:dyDescent="0.25">
      <c r="C31" s="18">
        <v>10</v>
      </c>
      <c r="D31" s="18">
        <v>3</v>
      </c>
      <c r="E31" s="18" t="s">
        <v>47</v>
      </c>
      <c r="F31" s="18" t="s">
        <v>20</v>
      </c>
      <c r="G31" s="20">
        <v>1.1793981481481482E-2</v>
      </c>
      <c r="H31" s="9">
        <v>1.2037037037037038E-3</v>
      </c>
      <c r="I31" s="22">
        <v>3.6238425925925924E-2</v>
      </c>
      <c r="J31" s="22">
        <v>9.1435185185185185E-4</v>
      </c>
      <c r="K31" s="22">
        <v>2.7141203703703706E-2</v>
      </c>
      <c r="L31" s="24">
        <f t="shared" ref="L31" si="7">G31+H31+I31+J31+K31</f>
        <v>7.7291666666666661E-2</v>
      </c>
      <c r="M31" s="9">
        <f>L31-L13</f>
        <v>1.0543981481481474E-2</v>
      </c>
      <c r="N31" s="11" t="s">
        <v>14</v>
      </c>
      <c r="O31" s="18">
        <v>5</v>
      </c>
    </row>
    <row r="32" spans="3:15" ht="15.75" thickBot="1" x14ac:dyDescent="0.3">
      <c r="C32" s="19"/>
      <c r="D32" s="19"/>
      <c r="E32" s="19"/>
      <c r="F32" s="19"/>
      <c r="G32" s="21"/>
      <c r="H32" s="10"/>
      <c r="I32" s="23"/>
      <c r="J32" s="23"/>
      <c r="K32" s="23"/>
      <c r="L32" s="25"/>
      <c r="M32" s="10"/>
      <c r="N32" s="12"/>
      <c r="O32" s="19"/>
    </row>
    <row r="33" spans="3:15" ht="15" customHeight="1" x14ac:dyDescent="0.25">
      <c r="C33" s="18">
        <v>11</v>
      </c>
      <c r="D33" s="18">
        <v>20</v>
      </c>
      <c r="E33" s="18" t="s">
        <v>48</v>
      </c>
      <c r="F33" s="18" t="s">
        <v>49</v>
      </c>
      <c r="G33" s="20">
        <v>1.0983796296296297E-2</v>
      </c>
      <c r="H33" s="9">
        <v>6.018518518518519E-4</v>
      </c>
      <c r="I33" s="22">
        <v>3.7222222222222219E-2</v>
      </c>
      <c r="J33" s="22">
        <v>4.1666666666666669E-4</v>
      </c>
      <c r="K33" s="22">
        <v>2.8414351851851847E-2</v>
      </c>
      <c r="L33" s="24">
        <f t="shared" ref="L33" si="8">G33+H33+I33+J33+K33</f>
        <v>7.7638888888888882E-2</v>
      </c>
      <c r="M33" s="9">
        <f>L33-L13</f>
        <v>1.0891203703703695E-2</v>
      </c>
      <c r="N33" s="11" t="s">
        <v>19</v>
      </c>
      <c r="O33" s="18">
        <v>4</v>
      </c>
    </row>
    <row r="34" spans="3:15" ht="15" customHeight="1" thickBot="1" x14ac:dyDescent="0.3">
      <c r="C34" s="19"/>
      <c r="D34" s="19"/>
      <c r="E34" s="19"/>
      <c r="F34" s="19"/>
      <c r="G34" s="21"/>
      <c r="H34" s="10"/>
      <c r="I34" s="23"/>
      <c r="J34" s="23"/>
      <c r="K34" s="23"/>
      <c r="L34" s="25"/>
      <c r="M34" s="10"/>
      <c r="N34" s="12"/>
      <c r="O34" s="19"/>
    </row>
    <row r="35" spans="3:15" ht="15" customHeight="1" x14ac:dyDescent="0.25">
      <c r="C35" s="18">
        <v>12</v>
      </c>
      <c r="D35" s="18">
        <v>8</v>
      </c>
      <c r="E35" s="18" t="s">
        <v>22</v>
      </c>
      <c r="F35" s="18" t="s">
        <v>13</v>
      </c>
      <c r="G35" s="20">
        <v>1.2511574074074073E-2</v>
      </c>
      <c r="H35" s="9">
        <v>1.0763888888888889E-3</v>
      </c>
      <c r="I35" s="22">
        <v>3.9166666666666662E-2</v>
      </c>
      <c r="J35" s="22">
        <v>2.7777777777777778E-4</v>
      </c>
      <c r="K35" s="22">
        <v>2.5358796296296296E-2</v>
      </c>
      <c r="L35" s="24">
        <f t="shared" ref="L35" si="9">G35+H35+I35+J35+K35</f>
        <v>7.8391203703703699E-2</v>
      </c>
      <c r="M35" s="9">
        <f>L35-L13</f>
        <v>1.1643518518518511E-2</v>
      </c>
      <c r="N35" s="11" t="s">
        <v>14</v>
      </c>
      <c r="O35" s="18">
        <v>6</v>
      </c>
    </row>
    <row r="36" spans="3:15" ht="15" customHeight="1" thickBot="1" x14ac:dyDescent="0.3">
      <c r="C36" s="19"/>
      <c r="D36" s="19"/>
      <c r="E36" s="19"/>
      <c r="F36" s="19"/>
      <c r="G36" s="21"/>
      <c r="H36" s="10"/>
      <c r="I36" s="23"/>
      <c r="J36" s="23"/>
      <c r="K36" s="23"/>
      <c r="L36" s="25"/>
      <c r="M36" s="10"/>
      <c r="N36" s="12"/>
      <c r="O36" s="19"/>
    </row>
    <row r="37" spans="3:15" ht="15" customHeight="1" x14ac:dyDescent="0.25">
      <c r="C37" s="18">
        <v>13</v>
      </c>
      <c r="D37" s="18">
        <v>21</v>
      </c>
      <c r="E37" s="18" t="s">
        <v>50</v>
      </c>
      <c r="F37" s="18" t="s">
        <v>16</v>
      </c>
      <c r="G37" s="20">
        <v>8.0092592592592594E-3</v>
      </c>
      <c r="H37" s="9">
        <v>6.9444444444444447E-4</v>
      </c>
      <c r="I37" s="22">
        <v>4.1342592592592591E-2</v>
      </c>
      <c r="J37" s="22">
        <v>2.5462962962962961E-4</v>
      </c>
      <c r="K37" s="22">
        <v>2.8738425925925928E-2</v>
      </c>
      <c r="L37" s="24">
        <f t="shared" ref="L37" si="10">G37+H37+I37+J37+K37</f>
        <v>7.9039351851851861E-2</v>
      </c>
      <c r="M37" s="9">
        <f>L37-L13</f>
        <v>1.2291666666666673E-2</v>
      </c>
      <c r="N37" s="11" t="s">
        <v>14</v>
      </c>
      <c r="O37" s="18">
        <v>7</v>
      </c>
    </row>
    <row r="38" spans="3:15" ht="15" customHeight="1" thickBot="1" x14ac:dyDescent="0.3">
      <c r="C38" s="19"/>
      <c r="D38" s="19"/>
      <c r="E38" s="19"/>
      <c r="F38" s="19"/>
      <c r="G38" s="21"/>
      <c r="H38" s="10"/>
      <c r="I38" s="23"/>
      <c r="J38" s="23"/>
      <c r="K38" s="23"/>
      <c r="L38" s="25"/>
      <c r="M38" s="10"/>
      <c r="N38" s="12"/>
      <c r="O38" s="19"/>
    </row>
    <row r="39" spans="3:15" ht="15" customHeight="1" x14ac:dyDescent="0.25">
      <c r="C39" s="18">
        <v>14</v>
      </c>
      <c r="D39" s="18">
        <v>27</v>
      </c>
      <c r="E39" s="18" t="s">
        <v>51</v>
      </c>
      <c r="F39" s="18" t="s">
        <v>16</v>
      </c>
      <c r="G39" s="20">
        <v>9.0046296296296298E-3</v>
      </c>
      <c r="H39" s="9">
        <v>9.2592592592592585E-4</v>
      </c>
      <c r="I39" s="22">
        <v>3.9629629629629633E-2</v>
      </c>
      <c r="J39" s="22">
        <v>3.4722222222222224E-4</v>
      </c>
      <c r="K39" s="22">
        <v>2.9687500000000002E-2</v>
      </c>
      <c r="L39" s="24">
        <f t="shared" ref="L39" si="11">G39+H39+I39+J39+K39</f>
        <v>7.9594907407407406E-2</v>
      </c>
      <c r="M39" s="9">
        <f>L39-L13</f>
        <v>1.2847222222222218E-2</v>
      </c>
      <c r="N39" s="11" t="s">
        <v>14</v>
      </c>
      <c r="O39" s="18">
        <v>8</v>
      </c>
    </row>
    <row r="40" spans="3:15" ht="15" customHeight="1" thickBot="1" x14ac:dyDescent="0.3">
      <c r="C40" s="19"/>
      <c r="D40" s="19"/>
      <c r="E40" s="19"/>
      <c r="F40" s="19"/>
      <c r="G40" s="21"/>
      <c r="H40" s="10"/>
      <c r="I40" s="23"/>
      <c r="J40" s="23"/>
      <c r="K40" s="23"/>
      <c r="L40" s="25"/>
      <c r="M40" s="10"/>
      <c r="N40" s="12"/>
      <c r="O40" s="19"/>
    </row>
    <row r="41" spans="3:15" ht="15" customHeight="1" x14ac:dyDescent="0.25">
      <c r="C41" s="18">
        <v>15</v>
      </c>
      <c r="D41" s="18">
        <v>18</v>
      </c>
      <c r="E41" s="18" t="s">
        <v>52</v>
      </c>
      <c r="F41" s="18" t="s">
        <v>49</v>
      </c>
      <c r="G41" s="20">
        <v>1.4606481481481482E-2</v>
      </c>
      <c r="H41" s="9">
        <v>7.7546296296296304E-4</v>
      </c>
      <c r="I41" s="22">
        <v>3.8113425925925926E-2</v>
      </c>
      <c r="J41" s="22">
        <v>5.3240740740740744E-4</v>
      </c>
      <c r="K41" s="22">
        <v>2.5902777777777775E-2</v>
      </c>
      <c r="L41" s="24">
        <f t="shared" ref="L41" si="12">G41+H41+I41+J41+K41</f>
        <v>7.993055555555556E-2</v>
      </c>
      <c r="M41" s="9">
        <f>L41-L13</f>
        <v>1.3182870370370373E-2</v>
      </c>
      <c r="N41" s="11" t="s">
        <v>19</v>
      </c>
      <c r="O41" s="18">
        <v>5</v>
      </c>
    </row>
    <row r="42" spans="3:15" ht="15" customHeight="1" thickBot="1" x14ac:dyDescent="0.3">
      <c r="C42" s="19"/>
      <c r="D42" s="19"/>
      <c r="E42" s="19"/>
      <c r="F42" s="19"/>
      <c r="G42" s="21"/>
      <c r="H42" s="10"/>
      <c r="I42" s="23"/>
      <c r="J42" s="23"/>
      <c r="K42" s="23"/>
      <c r="L42" s="25"/>
      <c r="M42" s="10"/>
      <c r="N42" s="12"/>
      <c r="O42" s="19"/>
    </row>
    <row r="43" spans="3:15" ht="15" customHeight="1" x14ac:dyDescent="0.25">
      <c r="C43" s="18">
        <v>16</v>
      </c>
      <c r="D43" s="18">
        <v>19</v>
      </c>
      <c r="E43" s="18" t="s">
        <v>53</v>
      </c>
      <c r="F43" s="18" t="s">
        <v>40</v>
      </c>
      <c r="G43" s="20">
        <v>1.1469907407407408E-2</v>
      </c>
      <c r="H43" s="9">
        <v>6.8287037037037025E-4</v>
      </c>
      <c r="I43" s="22">
        <v>3.6122685185185181E-2</v>
      </c>
      <c r="J43" s="22">
        <v>7.175925925925927E-4</v>
      </c>
      <c r="K43" s="22">
        <v>3.1273148148148147E-2</v>
      </c>
      <c r="L43" s="24">
        <f t="shared" ref="L43" si="13">G43+H43+I43+J43+K43</f>
        <v>8.0266203703703701E-2</v>
      </c>
      <c r="M43" s="9">
        <f>L43-L13</f>
        <v>1.3518518518518513E-2</v>
      </c>
      <c r="N43" s="11" t="s">
        <v>19</v>
      </c>
      <c r="O43" s="18">
        <v>6</v>
      </c>
    </row>
    <row r="44" spans="3:15" ht="15" customHeight="1" thickBot="1" x14ac:dyDescent="0.3">
      <c r="C44" s="19"/>
      <c r="D44" s="19"/>
      <c r="E44" s="19"/>
      <c r="F44" s="19"/>
      <c r="G44" s="21"/>
      <c r="H44" s="10"/>
      <c r="I44" s="23"/>
      <c r="J44" s="23"/>
      <c r="K44" s="23"/>
      <c r="L44" s="25"/>
      <c r="M44" s="10"/>
      <c r="N44" s="12"/>
      <c r="O44" s="19"/>
    </row>
    <row r="45" spans="3:15" ht="15" customHeight="1" x14ac:dyDescent="0.25">
      <c r="C45" s="18">
        <v>17</v>
      </c>
      <c r="D45" s="18">
        <v>15</v>
      </c>
      <c r="E45" s="18" t="s">
        <v>23</v>
      </c>
      <c r="F45" s="18" t="s">
        <v>13</v>
      </c>
      <c r="G45" s="20">
        <v>1.4791666666666668E-2</v>
      </c>
      <c r="H45" s="9">
        <v>1.2152777777777778E-3</v>
      </c>
      <c r="I45" s="22">
        <v>3.7499999999999999E-2</v>
      </c>
      <c r="J45" s="22">
        <v>1.9675925925925926E-4</v>
      </c>
      <c r="K45" s="22">
        <v>2.7835648148148151E-2</v>
      </c>
      <c r="L45" s="24">
        <f t="shared" ref="L45" si="14">G45+H45+I45+J45+K45</f>
        <v>8.1539351851851849E-2</v>
      </c>
      <c r="M45" s="9">
        <f>L45-L13</f>
        <v>1.4791666666666661E-2</v>
      </c>
      <c r="N45" s="11" t="s">
        <v>17</v>
      </c>
      <c r="O45" s="13">
        <v>3</v>
      </c>
    </row>
    <row r="46" spans="3:15" ht="15" customHeight="1" thickBot="1" x14ac:dyDescent="0.3">
      <c r="C46" s="19"/>
      <c r="D46" s="19"/>
      <c r="E46" s="19"/>
      <c r="F46" s="19"/>
      <c r="G46" s="21"/>
      <c r="H46" s="10"/>
      <c r="I46" s="23"/>
      <c r="J46" s="23"/>
      <c r="K46" s="23"/>
      <c r="L46" s="25"/>
      <c r="M46" s="10"/>
      <c r="N46" s="12"/>
      <c r="O46" s="14"/>
    </row>
    <row r="47" spans="3:15" s="4" customFormat="1" ht="15" customHeight="1" x14ac:dyDescent="0.25">
      <c r="C47" s="18">
        <v>18</v>
      </c>
      <c r="D47" s="18">
        <v>2</v>
      </c>
      <c r="E47" s="18" t="s">
        <v>54</v>
      </c>
      <c r="F47" s="18" t="s">
        <v>39</v>
      </c>
      <c r="G47" s="20">
        <v>1.0023148148148147E-2</v>
      </c>
      <c r="H47" s="9">
        <v>1.3194444444444443E-3</v>
      </c>
      <c r="I47" s="22">
        <v>4.2743055555555555E-2</v>
      </c>
      <c r="J47" s="22">
        <v>6.9444444444444447E-4</v>
      </c>
      <c r="K47" s="22">
        <v>3.0335648148148143E-2</v>
      </c>
      <c r="L47" s="24">
        <f t="shared" ref="L47" si="15">G47+H47+I47+J47+K47</f>
        <v>8.5115740740740728E-2</v>
      </c>
      <c r="M47" s="9">
        <f>L47-L13</f>
        <v>1.836805555555554E-2</v>
      </c>
      <c r="N47" s="11" t="s">
        <v>19</v>
      </c>
      <c r="O47" s="18">
        <v>7</v>
      </c>
    </row>
    <row r="48" spans="3:15" ht="15" customHeight="1" thickBot="1" x14ac:dyDescent="0.3">
      <c r="C48" s="19"/>
      <c r="D48" s="19"/>
      <c r="E48" s="19"/>
      <c r="F48" s="19"/>
      <c r="G48" s="21"/>
      <c r="H48" s="10"/>
      <c r="I48" s="23"/>
      <c r="J48" s="23"/>
      <c r="K48" s="23"/>
      <c r="L48" s="25"/>
      <c r="M48" s="10"/>
      <c r="N48" s="12"/>
      <c r="O48" s="19"/>
    </row>
    <row r="49" spans="3:15" ht="15" customHeight="1" x14ac:dyDescent="0.25">
      <c r="C49" s="18">
        <v>19</v>
      </c>
      <c r="D49" s="18">
        <v>10</v>
      </c>
      <c r="E49" s="18" t="s">
        <v>55</v>
      </c>
      <c r="F49" s="18" t="s">
        <v>21</v>
      </c>
      <c r="G49" s="20">
        <v>1.2280092592592592E-2</v>
      </c>
      <c r="H49" s="9">
        <v>1.6550925925925926E-3</v>
      </c>
      <c r="I49" s="22">
        <v>3.9351851851851853E-2</v>
      </c>
      <c r="J49" s="22">
        <v>8.564814814814815E-4</v>
      </c>
      <c r="K49" s="22">
        <v>3.1296296296296301E-2</v>
      </c>
      <c r="L49" s="24">
        <f t="shared" ref="L49" si="16">G49+H49+I49+J49+K49</f>
        <v>8.5439814814814816E-2</v>
      </c>
      <c r="M49" s="9">
        <f>L49-L13</f>
        <v>1.8692129629629628E-2</v>
      </c>
      <c r="N49" s="11" t="s">
        <v>17</v>
      </c>
      <c r="O49" s="18">
        <v>4</v>
      </c>
    </row>
    <row r="50" spans="3:15" ht="15.75" thickBot="1" x14ac:dyDescent="0.3">
      <c r="C50" s="19"/>
      <c r="D50" s="19"/>
      <c r="E50" s="19"/>
      <c r="F50" s="19"/>
      <c r="G50" s="21"/>
      <c r="H50" s="10"/>
      <c r="I50" s="23"/>
      <c r="J50" s="23"/>
      <c r="K50" s="23"/>
      <c r="L50" s="25"/>
      <c r="M50" s="10"/>
      <c r="N50" s="12"/>
      <c r="O50" s="19"/>
    </row>
    <row r="51" spans="3:15" ht="15" customHeight="1" x14ac:dyDescent="0.25">
      <c r="C51" s="18">
        <v>20</v>
      </c>
      <c r="D51" s="18">
        <v>22</v>
      </c>
      <c r="E51" s="18" t="s">
        <v>24</v>
      </c>
      <c r="F51" s="18" t="s">
        <v>13</v>
      </c>
      <c r="G51" s="20">
        <v>1.3761574074074074E-2</v>
      </c>
      <c r="H51" s="9">
        <v>1.5393518518518519E-3</v>
      </c>
      <c r="I51" s="22">
        <v>4.4467592592592593E-2</v>
      </c>
      <c r="J51" s="22">
        <v>2.8935185185185189E-4</v>
      </c>
      <c r="K51" s="22">
        <v>3.2025462962962964E-2</v>
      </c>
      <c r="L51" s="24">
        <f t="shared" ref="L51" si="17">G51+H51+I51+J51+K51</f>
        <v>9.2083333333333336E-2</v>
      </c>
      <c r="M51" s="9">
        <f>L51-L13</f>
        <v>2.5335648148148149E-2</v>
      </c>
      <c r="N51" s="11" t="s">
        <v>17</v>
      </c>
      <c r="O51" s="18">
        <v>5</v>
      </c>
    </row>
    <row r="52" spans="3:15" ht="15.75" thickBot="1" x14ac:dyDescent="0.3">
      <c r="C52" s="19"/>
      <c r="D52" s="19"/>
      <c r="E52" s="19"/>
      <c r="F52" s="19"/>
      <c r="G52" s="21"/>
      <c r="H52" s="10"/>
      <c r="I52" s="23"/>
      <c r="J52" s="23"/>
      <c r="K52" s="23"/>
      <c r="L52" s="25"/>
      <c r="M52" s="10"/>
      <c r="N52" s="12"/>
      <c r="O52" s="19"/>
    </row>
    <row r="53" spans="3:15" ht="15" customHeight="1" x14ac:dyDescent="0.25">
      <c r="C53" s="18">
        <v>21</v>
      </c>
      <c r="D53" s="18">
        <v>26</v>
      </c>
      <c r="E53" s="18" t="s">
        <v>56</v>
      </c>
      <c r="F53" s="18" t="s">
        <v>57</v>
      </c>
      <c r="G53" s="20">
        <v>1.2974537037037036E-2</v>
      </c>
      <c r="H53" s="9">
        <v>1.1805555555555556E-3</v>
      </c>
      <c r="I53" s="22">
        <v>4.4444444444444446E-2</v>
      </c>
      <c r="J53" s="22">
        <v>3.1250000000000001E-4</v>
      </c>
      <c r="K53" s="22">
        <v>3.3796296296296297E-2</v>
      </c>
      <c r="L53" s="24">
        <f t="shared" ref="L53" si="18">G53+H53+I53+J53+K53</f>
        <v>9.2708333333333337E-2</v>
      </c>
      <c r="M53" s="9">
        <f>L53-L13</f>
        <v>2.5960648148148149E-2</v>
      </c>
      <c r="N53" s="11" t="s">
        <v>14</v>
      </c>
      <c r="O53" s="18">
        <v>9</v>
      </c>
    </row>
    <row r="54" spans="3:15" ht="15" customHeight="1" thickBot="1" x14ac:dyDescent="0.3">
      <c r="C54" s="19"/>
      <c r="D54" s="19"/>
      <c r="E54" s="19"/>
      <c r="F54" s="19"/>
      <c r="G54" s="21"/>
      <c r="H54" s="10"/>
      <c r="I54" s="23"/>
      <c r="J54" s="23"/>
      <c r="K54" s="23"/>
      <c r="L54" s="25"/>
      <c r="M54" s="10"/>
      <c r="N54" s="12"/>
      <c r="O54" s="19"/>
    </row>
    <row r="55" spans="3:15" ht="15" customHeight="1" x14ac:dyDescent="0.25">
      <c r="C55" s="18">
        <v>22</v>
      </c>
      <c r="D55" s="18">
        <v>14</v>
      </c>
      <c r="E55" s="18" t="s">
        <v>58</v>
      </c>
      <c r="F55" s="18" t="s">
        <v>59</v>
      </c>
      <c r="G55" s="20">
        <v>1.3055555555555556E-2</v>
      </c>
      <c r="H55" s="9">
        <v>1.5277777777777779E-3</v>
      </c>
      <c r="I55" s="22">
        <v>4.355324074074074E-2</v>
      </c>
      <c r="J55" s="22">
        <v>6.4814814814814813E-4</v>
      </c>
      <c r="K55" s="22">
        <v>3.4675925925925923E-2</v>
      </c>
      <c r="L55" s="24">
        <f t="shared" ref="L55" si="19">G55+H55+I55+J55+K55</f>
        <v>9.346064814814814E-2</v>
      </c>
      <c r="M55" s="9">
        <f>L55-L13</f>
        <v>2.6712962962962952E-2</v>
      </c>
      <c r="N55" s="11" t="s">
        <v>19</v>
      </c>
      <c r="O55" s="18">
        <v>8</v>
      </c>
    </row>
    <row r="56" spans="3:15" ht="15.75" thickBot="1" x14ac:dyDescent="0.3">
      <c r="C56" s="19"/>
      <c r="D56" s="19"/>
      <c r="E56" s="19"/>
      <c r="F56" s="19"/>
      <c r="G56" s="21"/>
      <c r="H56" s="10"/>
      <c r="I56" s="23"/>
      <c r="J56" s="23"/>
      <c r="K56" s="23"/>
      <c r="L56" s="25"/>
      <c r="M56" s="10"/>
      <c r="N56" s="12"/>
      <c r="O56" s="19"/>
    </row>
    <row r="57" spans="3:15" ht="15" customHeight="1" x14ac:dyDescent="0.25">
      <c r="C57" s="18">
        <v>23</v>
      </c>
      <c r="D57" s="18">
        <v>5</v>
      </c>
      <c r="E57" s="18" t="s">
        <v>60</v>
      </c>
      <c r="F57" s="18" t="s">
        <v>16</v>
      </c>
      <c r="G57" s="20">
        <v>1.4699074074074074E-2</v>
      </c>
      <c r="H57" s="9">
        <v>1.8518518518518517E-3</v>
      </c>
      <c r="I57" s="22">
        <v>4.6967592592592589E-2</v>
      </c>
      <c r="J57" s="22">
        <v>3.9351851851851852E-4</v>
      </c>
      <c r="K57" s="22">
        <v>2.9965277777777775E-2</v>
      </c>
      <c r="L57" s="24">
        <f t="shared" ref="L57" si="20">G57+H57+I57+J57+K57</f>
        <v>9.3877314814814802E-2</v>
      </c>
      <c r="M57" s="9">
        <f>L57-L13</f>
        <v>2.7129629629629615E-2</v>
      </c>
      <c r="N57" s="11" t="s">
        <v>14</v>
      </c>
      <c r="O57" s="18">
        <v>10</v>
      </c>
    </row>
    <row r="58" spans="3:15" ht="15.75" thickBot="1" x14ac:dyDescent="0.3">
      <c r="C58" s="19"/>
      <c r="D58" s="19"/>
      <c r="E58" s="19"/>
      <c r="F58" s="19"/>
      <c r="G58" s="21"/>
      <c r="H58" s="10"/>
      <c r="I58" s="23"/>
      <c r="J58" s="23"/>
      <c r="K58" s="23"/>
      <c r="L58" s="25"/>
      <c r="M58" s="10"/>
      <c r="N58" s="12"/>
      <c r="O58" s="19"/>
    </row>
    <row r="59" spans="3:15" ht="15" customHeight="1" x14ac:dyDescent="0.25">
      <c r="C59" s="18">
        <v>24</v>
      </c>
      <c r="D59" s="18">
        <v>16</v>
      </c>
      <c r="E59" s="18" t="s">
        <v>61</v>
      </c>
      <c r="F59" s="18" t="s">
        <v>59</v>
      </c>
      <c r="G59" s="20">
        <v>1.486111111111111E-2</v>
      </c>
      <c r="H59" s="9">
        <v>1.4351851851851854E-3</v>
      </c>
      <c r="I59" s="22">
        <v>4.4212962962962961E-2</v>
      </c>
      <c r="J59" s="22">
        <v>3.2407407407407406E-4</v>
      </c>
      <c r="K59" s="22">
        <v>3.9606481481481479E-2</v>
      </c>
      <c r="L59" s="24">
        <f t="shared" ref="L59" si="21">G59+H59+I59+J59+K59</f>
        <v>0.10043981481481482</v>
      </c>
      <c r="M59" s="9">
        <f>L59-L13</f>
        <v>3.3692129629629627E-2</v>
      </c>
      <c r="N59" s="11" t="s">
        <v>19</v>
      </c>
      <c r="O59" s="18">
        <v>9</v>
      </c>
    </row>
    <row r="60" spans="3:15" ht="15.75" thickBot="1" x14ac:dyDescent="0.3">
      <c r="C60" s="19"/>
      <c r="D60" s="19"/>
      <c r="E60" s="19"/>
      <c r="F60" s="19"/>
      <c r="G60" s="21"/>
      <c r="H60" s="10"/>
      <c r="I60" s="23"/>
      <c r="J60" s="23"/>
      <c r="K60" s="23"/>
      <c r="L60" s="25"/>
      <c r="M60" s="10"/>
      <c r="N60" s="12"/>
      <c r="O60" s="19"/>
    </row>
    <row r="61" spans="3:15" ht="15" customHeight="1" x14ac:dyDescent="0.25">
      <c r="C61" s="18">
        <v>25</v>
      </c>
      <c r="D61" s="18">
        <v>17</v>
      </c>
      <c r="E61" s="18" t="s">
        <v>25</v>
      </c>
      <c r="F61" s="18" t="s">
        <v>13</v>
      </c>
      <c r="G61" s="20">
        <v>1.6701388888888887E-2</v>
      </c>
      <c r="H61" s="9">
        <v>1.2731481481481483E-3</v>
      </c>
      <c r="I61" s="22">
        <v>4.7245370370370375E-2</v>
      </c>
      <c r="J61" s="22">
        <v>5.0925925925925921E-4</v>
      </c>
      <c r="K61" s="22">
        <v>3.6608796296296299E-2</v>
      </c>
      <c r="L61" s="24">
        <f t="shared" ref="L61" si="22">G61+H61+I61+J61+K61</f>
        <v>0.10233796296296296</v>
      </c>
      <c r="M61" s="9">
        <f>L61-L13</f>
        <v>3.5590277777777776E-2</v>
      </c>
      <c r="N61" s="11" t="s">
        <v>17</v>
      </c>
      <c r="O61" s="18">
        <v>6</v>
      </c>
    </row>
    <row r="62" spans="3:15" ht="15" customHeight="1" thickBot="1" x14ac:dyDescent="0.3">
      <c r="C62" s="19"/>
      <c r="D62" s="19"/>
      <c r="E62" s="19"/>
      <c r="F62" s="19"/>
      <c r="G62" s="21"/>
      <c r="H62" s="10"/>
      <c r="I62" s="23"/>
      <c r="J62" s="23"/>
      <c r="K62" s="23"/>
      <c r="L62" s="25"/>
      <c r="M62" s="10"/>
      <c r="N62" s="12"/>
      <c r="O62" s="19"/>
    </row>
    <row r="63" spans="3:15" ht="15" customHeight="1" x14ac:dyDescent="0.25">
      <c r="C63" s="18">
        <v>26</v>
      </c>
      <c r="D63" s="18">
        <v>9</v>
      </c>
      <c r="E63" s="18" t="s">
        <v>26</v>
      </c>
      <c r="F63" s="18" t="s">
        <v>21</v>
      </c>
      <c r="G63" s="20">
        <v>1.4641203703703703E-2</v>
      </c>
      <c r="H63" s="9">
        <v>2.6041666666666665E-3</v>
      </c>
      <c r="I63" s="22">
        <v>4.8472222222222222E-2</v>
      </c>
      <c r="J63" s="22">
        <v>3.9351851851851852E-4</v>
      </c>
      <c r="K63" s="22">
        <v>3.7615740740740741E-2</v>
      </c>
      <c r="L63" s="24">
        <f t="shared" ref="L63" si="23">G63+H63+I63+J63+K63</f>
        <v>0.10372685185185185</v>
      </c>
      <c r="M63" s="9">
        <f>L63-L13</f>
        <v>3.697916666666666E-2</v>
      </c>
      <c r="N63" s="11" t="s">
        <v>17</v>
      </c>
      <c r="O63" s="18">
        <v>7</v>
      </c>
    </row>
    <row r="64" spans="3:15" ht="15.75" thickBot="1" x14ac:dyDescent="0.3">
      <c r="C64" s="19"/>
      <c r="D64" s="19"/>
      <c r="E64" s="19"/>
      <c r="F64" s="19"/>
      <c r="G64" s="21"/>
      <c r="H64" s="10"/>
      <c r="I64" s="23"/>
      <c r="J64" s="23"/>
      <c r="K64" s="23"/>
      <c r="L64" s="25"/>
      <c r="M64" s="10"/>
      <c r="N64" s="12"/>
      <c r="O64" s="19"/>
    </row>
    <row r="65" spans="3:15" ht="15" customHeight="1" x14ac:dyDescent="0.25">
      <c r="C65" s="18">
        <v>27</v>
      </c>
      <c r="D65" s="18">
        <v>13</v>
      </c>
      <c r="E65" s="18" t="s">
        <v>27</v>
      </c>
      <c r="F65" s="18" t="s">
        <v>21</v>
      </c>
      <c r="G65" s="20">
        <v>1.5219907407407409E-2</v>
      </c>
      <c r="H65" s="9">
        <v>1.7939814814814815E-3</v>
      </c>
      <c r="I65" s="22">
        <v>5.0057870370370371E-2</v>
      </c>
      <c r="J65" s="22">
        <v>3.2407407407407406E-4</v>
      </c>
      <c r="K65" s="22">
        <v>4.5034722222222219E-2</v>
      </c>
      <c r="L65" s="24">
        <f t="shared" ref="L65" si="24">G65+H65+I65+J65+K65</f>
        <v>0.11243055555555556</v>
      </c>
      <c r="M65" s="9">
        <f>L65-L13</f>
        <v>4.5682870370370374E-2</v>
      </c>
      <c r="N65" s="11" t="s">
        <v>17</v>
      </c>
      <c r="O65" s="18">
        <v>8</v>
      </c>
    </row>
    <row r="66" spans="3:15" ht="15.75" thickBot="1" x14ac:dyDescent="0.3">
      <c r="C66" s="19"/>
      <c r="D66" s="19"/>
      <c r="E66" s="19"/>
      <c r="F66" s="19"/>
      <c r="G66" s="21"/>
      <c r="H66" s="10"/>
      <c r="I66" s="23"/>
      <c r="J66" s="23"/>
      <c r="K66" s="23"/>
      <c r="L66" s="25"/>
      <c r="M66" s="10"/>
      <c r="N66" s="12"/>
      <c r="O66" s="19"/>
    </row>
    <row r="67" spans="3:15" ht="18.75" customHeight="1" x14ac:dyDescent="0.25">
      <c r="C67" s="34" t="s">
        <v>28</v>
      </c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6"/>
    </row>
    <row r="68" spans="3:15" ht="2.25" customHeight="1" thickBot="1" x14ac:dyDescent="0.3">
      <c r="C68" s="37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9"/>
    </row>
    <row r="69" spans="3:15" ht="15" customHeight="1" x14ac:dyDescent="0.25">
      <c r="C69" s="32"/>
      <c r="D69" s="18">
        <v>23</v>
      </c>
      <c r="E69" s="18" t="s">
        <v>29</v>
      </c>
      <c r="F69" s="18" t="s">
        <v>16</v>
      </c>
      <c r="G69" s="20">
        <v>1.2407407407407409E-2</v>
      </c>
      <c r="H69" s="9">
        <v>4.9768518518518521E-4</v>
      </c>
      <c r="I69" s="18" t="s">
        <v>36</v>
      </c>
      <c r="J69" s="18" t="s">
        <v>36</v>
      </c>
      <c r="K69" s="18" t="s">
        <v>36</v>
      </c>
      <c r="L69" s="18" t="s">
        <v>36</v>
      </c>
      <c r="M69" s="18" t="s">
        <v>36</v>
      </c>
      <c r="N69" s="11" t="s">
        <v>14</v>
      </c>
      <c r="O69" s="18"/>
    </row>
    <row r="70" spans="3:15" ht="15.75" thickBot="1" x14ac:dyDescent="0.3">
      <c r="C70" s="33"/>
      <c r="D70" s="19"/>
      <c r="E70" s="19"/>
      <c r="F70" s="19"/>
      <c r="G70" s="21"/>
      <c r="H70" s="10"/>
      <c r="I70" s="19"/>
      <c r="J70" s="19"/>
      <c r="K70" s="19"/>
      <c r="L70" s="19"/>
      <c r="M70" s="19"/>
      <c r="N70" s="12"/>
      <c r="O70" s="19"/>
    </row>
    <row r="71" spans="3:15" ht="15.75" customHeight="1" x14ac:dyDescent="0.25">
      <c r="C71" s="32"/>
      <c r="D71" s="18">
        <v>4</v>
      </c>
      <c r="E71" s="18" t="s">
        <v>30</v>
      </c>
      <c r="F71" s="18" t="s">
        <v>20</v>
      </c>
      <c r="G71" s="20">
        <v>1.2731481481481481E-2</v>
      </c>
      <c r="H71" s="9">
        <v>1.7013888888888892E-3</v>
      </c>
      <c r="I71" s="18" t="s">
        <v>36</v>
      </c>
      <c r="J71" s="18" t="s">
        <v>36</v>
      </c>
      <c r="K71" s="18" t="s">
        <v>36</v>
      </c>
      <c r="L71" s="18" t="s">
        <v>36</v>
      </c>
      <c r="M71" s="18" t="s">
        <v>36</v>
      </c>
      <c r="N71" s="11" t="s">
        <v>19</v>
      </c>
      <c r="O71" s="18"/>
    </row>
    <row r="72" spans="3:15" ht="15" customHeight="1" thickBot="1" x14ac:dyDescent="0.3">
      <c r="C72" s="33"/>
      <c r="D72" s="19"/>
      <c r="E72" s="19"/>
      <c r="F72" s="19"/>
      <c r="G72" s="21"/>
      <c r="H72" s="10"/>
      <c r="I72" s="19"/>
      <c r="J72" s="19"/>
      <c r="K72" s="19"/>
      <c r="L72" s="19"/>
      <c r="M72" s="19"/>
      <c r="N72" s="12"/>
      <c r="O72" s="19"/>
    </row>
    <row r="73" spans="3:15" ht="15.75" customHeight="1" x14ac:dyDescent="0.25">
      <c r="C73" s="32"/>
      <c r="D73" s="18">
        <v>25</v>
      </c>
      <c r="E73" s="18" t="s">
        <v>31</v>
      </c>
      <c r="F73" s="18" t="s">
        <v>16</v>
      </c>
      <c r="G73" s="18" t="s">
        <v>36</v>
      </c>
      <c r="H73" s="18" t="s">
        <v>36</v>
      </c>
      <c r="I73" s="18" t="s">
        <v>36</v>
      </c>
      <c r="J73" s="18" t="s">
        <v>36</v>
      </c>
      <c r="K73" s="18" t="s">
        <v>36</v>
      </c>
      <c r="L73" s="18" t="s">
        <v>36</v>
      </c>
      <c r="M73" s="18" t="s">
        <v>36</v>
      </c>
      <c r="N73" s="11" t="s">
        <v>17</v>
      </c>
      <c r="O73" s="18"/>
    </row>
    <row r="74" spans="3:15" ht="15" customHeight="1" thickBot="1" x14ac:dyDescent="0.3">
      <c r="C74" s="33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2"/>
      <c r="O74" s="19"/>
    </row>
    <row r="76" spans="3:15" x14ac:dyDescent="0.25">
      <c r="D76" s="5" t="s">
        <v>35</v>
      </c>
    </row>
    <row r="77" spans="3:15" x14ac:dyDescent="0.25">
      <c r="D77" s="6" t="s">
        <v>33</v>
      </c>
    </row>
    <row r="78" spans="3:15" x14ac:dyDescent="0.25">
      <c r="D78" s="6"/>
    </row>
    <row r="79" spans="3:15" x14ac:dyDescent="0.25">
      <c r="D79" s="7" t="s">
        <v>34</v>
      </c>
    </row>
  </sheetData>
  <mergeCells count="403">
    <mergeCell ref="C9:C12"/>
    <mergeCell ref="D9:D12"/>
    <mergeCell ref="E9:E12"/>
    <mergeCell ref="F9:F12"/>
    <mergeCell ref="G9:G12"/>
    <mergeCell ref="I9:I12"/>
    <mergeCell ref="O19:O20"/>
    <mergeCell ref="D21:D22"/>
    <mergeCell ref="E21:E22"/>
    <mergeCell ref="O21:O22"/>
    <mergeCell ref="M19:M20"/>
    <mergeCell ref="N19:N20"/>
    <mergeCell ref="K21:K22"/>
    <mergeCell ref="D13:D14"/>
    <mergeCell ref="E13:E14"/>
    <mergeCell ref="O13:O14"/>
    <mergeCell ref="O15:O16"/>
    <mergeCell ref="D17:D18"/>
    <mergeCell ref="E17:E18"/>
    <mergeCell ref="O17:O18"/>
    <mergeCell ref="K13:K14"/>
    <mergeCell ref="L13:L14"/>
    <mergeCell ref="M13:M14"/>
    <mergeCell ref="N13:N14"/>
    <mergeCell ref="O27:O28"/>
    <mergeCell ref="D29:D30"/>
    <mergeCell ref="E29:E30"/>
    <mergeCell ref="O29:O30"/>
    <mergeCell ref="M27:M28"/>
    <mergeCell ref="N27:N28"/>
    <mergeCell ref="K29:K30"/>
    <mergeCell ref="D23:D24"/>
    <mergeCell ref="E23:E24"/>
    <mergeCell ref="O23:O24"/>
    <mergeCell ref="D25:D26"/>
    <mergeCell ref="E25:E26"/>
    <mergeCell ref="O25:O26"/>
    <mergeCell ref="L23:L24"/>
    <mergeCell ref="M23:M24"/>
    <mergeCell ref="N23:N24"/>
    <mergeCell ref="K25:K26"/>
    <mergeCell ref="L25:L26"/>
    <mergeCell ref="M25:M26"/>
    <mergeCell ref="N25:N26"/>
    <mergeCell ref="L29:L30"/>
    <mergeCell ref="M29:M30"/>
    <mergeCell ref="N29:N30"/>
    <mergeCell ref="J29:J30"/>
    <mergeCell ref="H43:H44"/>
    <mergeCell ref="I43:I44"/>
    <mergeCell ref="J43:J44"/>
    <mergeCell ref="K43:K44"/>
    <mergeCell ref="N39:N40"/>
    <mergeCell ref="O39:O40"/>
    <mergeCell ref="I41:I42"/>
    <mergeCell ref="J41:J42"/>
    <mergeCell ref="H35:H36"/>
    <mergeCell ref="I35:I36"/>
    <mergeCell ref="J35:J36"/>
    <mergeCell ref="K35:K36"/>
    <mergeCell ref="M39:M40"/>
    <mergeCell ref="H37:H38"/>
    <mergeCell ref="H41:H42"/>
    <mergeCell ref="O37:O38"/>
    <mergeCell ref="I37:I38"/>
    <mergeCell ref="J37:J38"/>
    <mergeCell ref="K37:K38"/>
    <mergeCell ref="L37:L38"/>
    <mergeCell ref="M37:M38"/>
    <mergeCell ref="N37:N38"/>
    <mergeCell ref="L39:L40"/>
    <mergeCell ref="K61:K62"/>
    <mergeCell ref="L61:L62"/>
    <mergeCell ref="M61:M62"/>
    <mergeCell ref="N61:N62"/>
    <mergeCell ref="H53:H54"/>
    <mergeCell ref="I53:I54"/>
    <mergeCell ref="J53:J54"/>
    <mergeCell ref="L49:L50"/>
    <mergeCell ref="M49:M50"/>
    <mergeCell ref="L51:L52"/>
    <mergeCell ref="M51:M52"/>
    <mergeCell ref="N51:N52"/>
    <mergeCell ref="J55:J56"/>
    <mergeCell ref="K55:K56"/>
    <mergeCell ref="L55:L56"/>
    <mergeCell ref="M55:M56"/>
    <mergeCell ref="H59:H60"/>
    <mergeCell ref="I59:I60"/>
    <mergeCell ref="J59:J60"/>
    <mergeCell ref="K59:K60"/>
    <mergeCell ref="L59:L60"/>
    <mergeCell ref="M59:M60"/>
    <mergeCell ref="K57:K58"/>
    <mergeCell ref="L57:L58"/>
    <mergeCell ref="F69:F70"/>
    <mergeCell ref="G69:G70"/>
    <mergeCell ref="C65:C66"/>
    <mergeCell ref="D65:D66"/>
    <mergeCell ref="E65:E66"/>
    <mergeCell ref="O65:O66"/>
    <mergeCell ref="L65:L66"/>
    <mergeCell ref="M65:M66"/>
    <mergeCell ref="N65:N66"/>
    <mergeCell ref="E69:E70"/>
    <mergeCell ref="O69:O70"/>
    <mergeCell ref="C67:O68"/>
    <mergeCell ref="C13:C14"/>
    <mergeCell ref="F13:F14"/>
    <mergeCell ref="G13:G14"/>
    <mergeCell ref="H13:H14"/>
    <mergeCell ref="I13:I14"/>
    <mergeCell ref="J13:J14"/>
    <mergeCell ref="L15:L16"/>
    <mergeCell ref="M15:M16"/>
    <mergeCell ref="N15:N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N17:N18"/>
    <mergeCell ref="C19:C20"/>
    <mergeCell ref="G19:G20"/>
    <mergeCell ref="H19:H20"/>
    <mergeCell ref="I19:I20"/>
    <mergeCell ref="J19:J20"/>
    <mergeCell ref="K19:K20"/>
    <mergeCell ref="L19:L20"/>
    <mergeCell ref="D19:D20"/>
    <mergeCell ref="E19:E20"/>
    <mergeCell ref="F19:F20"/>
    <mergeCell ref="C17:C18"/>
    <mergeCell ref="F17:F18"/>
    <mergeCell ref="G17:G18"/>
    <mergeCell ref="H17:H18"/>
    <mergeCell ref="I17:I18"/>
    <mergeCell ref="J17:J18"/>
    <mergeCell ref="K17:K18"/>
    <mergeCell ref="L17:L18"/>
    <mergeCell ref="M17:M18"/>
    <mergeCell ref="L21:L22"/>
    <mergeCell ref="M21:M22"/>
    <mergeCell ref="N21:N22"/>
    <mergeCell ref="C23:C24"/>
    <mergeCell ref="F23:F24"/>
    <mergeCell ref="G23:G24"/>
    <mergeCell ref="H23:H24"/>
    <mergeCell ref="I23:I24"/>
    <mergeCell ref="J23:J24"/>
    <mergeCell ref="K23:K24"/>
    <mergeCell ref="C21:C22"/>
    <mergeCell ref="F21:F22"/>
    <mergeCell ref="G21:G22"/>
    <mergeCell ref="H21:H22"/>
    <mergeCell ref="I21:I22"/>
    <mergeCell ref="J21:J22"/>
    <mergeCell ref="C27:C28"/>
    <mergeCell ref="G27:G28"/>
    <mergeCell ref="H27:H28"/>
    <mergeCell ref="I27:I28"/>
    <mergeCell ref="J27:J28"/>
    <mergeCell ref="K27:K28"/>
    <mergeCell ref="L27:L28"/>
    <mergeCell ref="C25:C26"/>
    <mergeCell ref="F25:F26"/>
    <mergeCell ref="G25:G26"/>
    <mergeCell ref="H25:H26"/>
    <mergeCell ref="I25:I26"/>
    <mergeCell ref="J25:J26"/>
    <mergeCell ref="D27:D28"/>
    <mergeCell ref="E27:E28"/>
    <mergeCell ref="F27:F28"/>
    <mergeCell ref="C31:C32"/>
    <mergeCell ref="D31:D32"/>
    <mergeCell ref="E31:E32"/>
    <mergeCell ref="F31:F32"/>
    <mergeCell ref="G31:G32"/>
    <mergeCell ref="H31:H32"/>
    <mergeCell ref="I31:I32"/>
    <mergeCell ref="C29:C30"/>
    <mergeCell ref="F29:F30"/>
    <mergeCell ref="G29:G30"/>
    <mergeCell ref="H29:H30"/>
    <mergeCell ref="I29:I30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5:L36"/>
    <mergeCell ref="M35:M36"/>
    <mergeCell ref="N35:N36"/>
    <mergeCell ref="O35:O36"/>
    <mergeCell ref="J31:J32"/>
    <mergeCell ref="K31:K32"/>
    <mergeCell ref="L31:L32"/>
    <mergeCell ref="M31:M32"/>
    <mergeCell ref="N31:N32"/>
    <mergeCell ref="O31:O32"/>
    <mergeCell ref="L33:L34"/>
    <mergeCell ref="M33:M34"/>
    <mergeCell ref="N33:N34"/>
    <mergeCell ref="O33:O34"/>
    <mergeCell ref="H39:H40"/>
    <mergeCell ref="I39:I40"/>
    <mergeCell ref="J39:J40"/>
    <mergeCell ref="K39:K40"/>
    <mergeCell ref="C35:C36"/>
    <mergeCell ref="D35:D36"/>
    <mergeCell ref="E35:E36"/>
    <mergeCell ref="F35:F36"/>
    <mergeCell ref="G35:G36"/>
    <mergeCell ref="E43:E44"/>
    <mergeCell ref="F43:F44"/>
    <mergeCell ref="G43:G44"/>
    <mergeCell ref="C41:C42"/>
    <mergeCell ref="D41:D42"/>
    <mergeCell ref="E41:E42"/>
    <mergeCell ref="F41:F42"/>
    <mergeCell ref="G41:G42"/>
    <mergeCell ref="C37:C38"/>
    <mergeCell ref="D37:D38"/>
    <mergeCell ref="E37:E38"/>
    <mergeCell ref="F37:F38"/>
    <mergeCell ref="G37:G38"/>
    <mergeCell ref="C39:C40"/>
    <mergeCell ref="D39:D40"/>
    <mergeCell ref="E39:E40"/>
    <mergeCell ref="F39:F40"/>
    <mergeCell ref="G39:G40"/>
    <mergeCell ref="O47:O48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I47:I48"/>
    <mergeCell ref="J47:J48"/>
    <mergeCell ref="K47:K48"/>
    <mergeCell ref="L47:L48"/>
    <mergeCell ref="M47:M48"/>
    <mergeCell ref="N47:N48"/>
    <mergeCell ref="C47:C48"/>
    <mergeCell ref="D47:D48"/>
    <mergeCell ref="E47:E48"/>
    <mergeCell ref="F47:F48"/>
    <mergeCell ref="G47:G48"/>
    <mergeCell ref="H47:H48"/>
    <mergeCell ref="N49:N50"/>
    <mergeCell ref="O49:O50"/>
    <mergeCell ref="O51:O52"/>
    <mergeCell ref="C53:C54"/>
    <mergeCell ref="D53:D54"/>
    <mergeCell ref="E53:E54"/>
    <mergeCell ref="F53:F54"/>
    <mergeCell ref="G53:G54"/>
    <mergeCell ref="K53:K54"/>
    <mergeCell ref="L53:L54"/>
    <mergeCell ref="M53:M54"/>
    <mergeCell ref="N53:N54"/>
    <mergeCell ref="O53:O54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C55:C56"/>
    <mergeCell ref="D55:D56"/>
    <mergeCell ref="E55:E56"/>
    <mergeCell ref="F55:F56"/>
    <mergeCell ref="G55:G56"/>
    <mergeCell ref="N57:N58"/>
    <mergeCell ref="O57:O58"/>
    <mergeCell ref="C59:C60"/>
    <mergeCell ref="D59:D60"/>
    <mergeCell ref="E59:E60"/>
    <mergeCell ref="F59:F60"/>
    <mergeCell ref="G59:G60"/>
    <mergeCell ref="N55:N56"/>
    <mergeCell ref="O55:O56"/>
    <mergeCell ref="C57:C58"/>
    <mergeCell ref="D57:D58"/>
    <mergeCell ref="E57:E58"/>
    <mergeCell ref="F57:F58"/>
    <mergeCell ref="G57:G58"/>
    <mergeCell ref="H57:H58"/>
    <mergeCell ref="I57:I58"/>
    <mergeCell ref="J57:J58"/>
    <mergeCell ref="H55:H56"/>
    <mergeCell ref="I55:I56"/>
    <mergeCell ref="M57:M58"/>
    <mergeCell ref="F65:F66"/>
    <mergeCell ref="G65:G66"/>
    <mergeCell ref="H65:H66"/>
    <mergeCell ref="I65:I66"/>
    <mergeCell ref="J65:J66"/>
    <mergeCell ref="K65:K66"/>
    <mergeCell ref="O61:O62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C61:C62"/>
    <mergeCell ref="D61:D62"/>
    <mergeCell ref="E61:E62"/>
    <mergeCell ref="F61:F62"/>
    <mergeCell ref="G61:G62"/>
    <mergeCell ref="H61:H62"/>
    <mergeCell ref="I61:I62"/>
    <mergeCell ref="J61:J62"/>
    <mergeCell ref="C73:C74"/>
    <mergeCell ref="D73:D74"/>
    <mergeCell ref="E73:E74"/>
    <mergeCell ref="F73:F74"/>
    <mergeCell ref="G73:G74"/>
    <mergeCell ref="N69:N70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H69:H70"/>
    <mergeCell ref="I69:I70"/>
    <mergeCell ref="J69:J70"/>
    <mergeCell ref="K69:K70"/>
    <mergeCell ref="L69:L70"/>
    <mergeCell ref="M69:M70"/>
    <mergeCell ref="C69:C70"/>
    <mergeCell ref="D69:D70"/>
    <mergeCell ref="O71:O72"/>
    <mergeCell ref="O73:O74"/>
    <mergeCell ref="H9:H12"/>
    <mergeCell ref="J9:J12"/>
    <mergeCell ref="K9:K12"/>
    <mergeCell ref="L9:L12"/>
    <mergeCell ref="M9:M12"/>
    <mergeCell ref="H73:H74"/>
    <mergeCell ref="I73:I74"/>
    <mergeCell ref="J73:J74"/>
    <mergeCell ref="K73:K74"/>
    <mergeCell ref="L73:L74"/>
    <mergeCell ref="M73:M74"/>
    <mergeCell ref="N73:N74"/>
    <mergeCell ref="L71:L72"/>
    <mergeCell ref="M71:M72"/>
    <mergeCell ref="N71:N72"/>
    <mergeCell ref="L63:L64"/>
    <mergeCell ref="M63:M64"/>
    <mergeCell ref="N63:N64"/>
    <mergeCell ref="O63:O64"/>
    <mergeCell ref="N59:N60"/>
    <mergeCell ref="O59:O60"/>
    <mergeCell ref="L45:L46"/>
    <mergeCell ref="M45:M46"/>
    <mergeCell ref="N45:N46"/>
    <mergeCell ref="O45:O46"/>
    <mergeCell ref="N9:N12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3:L44"/>
    <mergeCell ref="M43:M44"/>
    <mergeCell ref="N43:N44"/>
    <mergeCell ref="O43:O44"/>
    <mergeCell ref="K41:K42"/>
    <mergeCell ref="L41:L42"/>
    <mergeCell ref="M41:M42"/>
    <mergeCell ref="N41:N42"/>
    <mergeCell ref="O41:O42"/>
    <mergeCell ref="C43:C44"/>
    <mergeCell ref="D43:D44"/>
  </mergeCells>
  <pageMargins left="0.25" right="0.25" top="0.75" bottom="0.75" header="0.3" footer="0.3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2016-07-06T06:42:58Z</dcterms:modified>
</cp:coreProperties>
</file>